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" windowHeight="12840" tabRatio="655" activeTab="0"/>
  </bookViews>
  <sheets>
    <sheet name="ACCESSO ATTI" sheetId="1" r:id="rId1"/>
    <sheet name="ACCESSO CIVICO" sheetId="2" r:id="rId2"/>
  </sheets>
  <definedNames>
    <definedName name="_xlnm._FilterDatabase" localSheetId="0" hidden="1">'ACCESSO ATTI'!$B$1:$J$1</definedName>
    <definedName name="_xlnm._FilterDatabase" localSheetId="1" hidden="1">'ACCESSO CIVICO'!$B$1:$M$1</definedName>
  </definedNames>
  <calcPr fullCalcOnLoad="1"/>
</workbook>
</file>

<file path=xl/comments2.xml><?xml version="1.0" encoding="utf-8"?>
<comments xmlns="http://schemas.openxmlformats.org/spreadsheetml/2006/main">
  <authors>
    <author>URS BO 3</author>
  </authors>
  <commentList>
    <comment ref="D28" authorId="0">
      <text>
        <r>
          <rPr>
            <b/>
            <sz val="9"/>
            <rFont val="Tahoma"/>
            <family val="0"/>
          </rPr>
          <t>URS BO 3:</t>
        </r>
        <r>
          <rPr>
            <sz val="9"/>
            <rFont val="Tahoma"/>
            <family val="0"/>
          </rPr>
          <t xml:space="preserve">
già avvisato deve ancora passare</t>
        </r>
      </text>
    </comment>
  </commentList>
</comments>
</file>

<file path=xl/sharedStrings.xml><?xml version="1.0" encoding="utf-8"?>
<sst xmlns="http://schemas.openxmlformats.org/spreadsheetml/2006/main" count="29" uniqueCount="16">
  <si>
    <t>data arrivo</t>
  </si>
  <si>
    <t>data richiesta integrazioni</t>
  </si>
  <si>
    <t>ricevimento integrazioni</t>
  </si>
  <si>
    <t>data conclusione procedimento</t>
  </si>
  <si>
    <t>scadenza pratica</t>
  </si>
  <si>
    <t>Controllo</t>
  </si>
  <si>
    <t>da fare</t>
  </si>
  <si>
    <t>fatta</t>
  </si>
  <si>
    <t>scaduta</t>
  </si>
  <si>
    <t>in scadenza 7 giorni</t>
  </si>
  <si>
    <t>attesa integrazioni</t>
  </si>
  <si>
    <t>4-5</t>
  </si>
  <si>
    <t>NUMERO protocollo</t>
  </si>
  <si>
    <t>RICHIEDENTE</t>
  </si>
  <si>
    <t>UBICAZIONE</t>
  </si>
  <si>
    <t>in qualità di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</si>
</sst>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/m/yyyy;@"/>
    <numFmt numFmtId="174" formatCode="mmm\-yyyy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4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49" fontId="0" fillId="37" borderId="0" xfId="0" applyNumberFormat="1" applyFill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499969989061355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6699"/>
        </patternFill>
      </fill>
      <border/>
    </dxf>
    <dxf>
      <font>
        <b/>
        <i val="0"/>
        <color theme="0"/>
      </font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M6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F16384"/>
    </sheetView>
  </sheetViews>
  <sheetFormatPr defaultColWidth="9.140625" defaultRowHeight="15"/>
  <cols>
    <col min="1" max="1" width="10.8515625" style="0" customWidth="1"/>
    <col min="2" max="3" width="15.7109375" style="0" customWidth="1"/>
    <col min="4" max="4" width="14.421875" style="0" customWidth="1"/>
    <col min="5" max="5" width="15.421875" style="0" customWidth="1"/>
    <col min="6" max="6" width="12.57421875" style="0" customWidth="1"/>
    <col min="7" max="7" width="3.8515625" style="0" customWidth="1"/>
    <col min="8" max="8" width="18.8515625" style="0" customWidth="1"/>
    <col min="9" max="9" width="14.57421875" style="0" customWidth="1"/>
    <col min="10" max="12" width="15.7109375" style="0" customWidth="1"/>
    <col min="13" max="13" width="10.7109375" style="0" customWidth="1"/>
    <col min="19" max="19" width="10.28125" style="0" customWidth="1"/>
    <col min="22" max="23" width="9.140625" style="0" customWidth="1"/>
  </cols>
  <sheetData>
    <row r="1" spans="1:13" s="1" customFormat="1" ht="34.5">
      <c r="A1" s="20">
        <f>COUNTIF(A2:A898,"&lt;&gt;"&amp;"")</f>
        <v>43</v>
      </c>
      <c r="B1" s="8" t="s">
        <v>12</v>
      </c>
      <c r="C1" s="8" t="s">
        <v>0</v>
      </c>
      <c r="D1" s="8" t="s">
        <v>1</v>
      </c>
      <c r="E1" s="8" t="s">
        <v>2</v>
      </c>
      <c r="F1" s="8"/>
      <c r="G1" s="8"/>
      <c r="H1" s="8" t="s">
        <v>3</v>
      </c>
      <c r="I1" s="8" t="s">
        <v>4</v>
      </c>
      <c r="J1" s="8"/>
      <c r="K1" s="1" t="s">
        <v>5</v>
      </c>
      <c r="L1" s="2">
        <f ca="1">TODAY()</f>
        <v>43181</v>
      </c>
      <c r="M1" s="2">
        <f>L1+7</f>
        <v>43188</v>
      </c>
    </row>
    <row r="2" spans="1:11" ht="15">
      <c r="A2" s="26">
        <v>1</v>
      </c>
      <c r="B2" s="18">
        <v>90</v>
      </c>
      <c r="C2" s="9">
        <v>43103</v>
      </c>
      <c r="D2" s="7"/>
      <c r="E2" s="7"/>
      <c r="F2" s="7"/>
      <c r="G2" s="7"/>
      <c r="H2" s="9">
        <v>43116</v>
      </c>
      <c r="I2" s="9">
        <f>C2+30</f>
        <v>43133</v>
      </c>
      <c r="J2" s="11"/>
      <c r="K2" s="16">
        <v>1</v>
      </c>
    </row>
    <row r="3" spans="1:11" ht="15">
      <c r="A3" s="26">
        <v>2</v>
      </c>
      <c r="B3" s="18">
        <v>152</v>
      </c>
      <c r="C3" s="9">
        <v>43104</v>
      </c>
      <c r="D3" s="7"/>
      <c r="E3" s="7"/>
      <c r="F3" s="7"/>
      <c r="G3" s="7"/>
      <c r="H3" s="9">
        <v>43111</v>
      </c>
      <c r="I3" s="9">
        <f>C3+30</f>
        <v>43134</v>
      </c>
      <c r="J3" s="11"/>
      <c r="K3" s="16">
        <v>1</v>
      </c>
    </row>
    <row r="4" spans="1:11" ht="15">
      <c r="A4" s="26">
        <v>3</v>
      </c>
      <c r="B4" s="18">
        <v>171</v>
      </c>
      <c r="C4" s="9">
        <v>43104</v>
      </c>
      <c r="D4" s="7"/>
      <c r="E4" s="7"/>
      <c r="F4" s="7"/>
      <c r="G4" s="7"/>
      <c r="H4" s="9">
        <v>43112</v>
      </c>
      <c r="I4" s="9">
        <f>C4+30</f>
        <v>43134</v>
      </c>
      <c r="J4" s="11"/>
      <c r="K4" s="16">
        <f>IF(E2&lt;D2,4,IF(H2&lt;&gt;"",1,IF(I2&lt;$L$1,2,IF(I2&lt;$M$1,3,0))))</f>
        <v>1</v>
      </c>
    </row>
    <row r="5" spans="1:11" ht="15">
      <c r="A5" s="26">
        <v>4</v>
      </c>
      <c r="B5" s="18">
        <v>390</v>
      </c>
      <c r="C5" s="9">
        <v>43110</v>
      </c>
      <c r="D5" s="7"/>
      <c r="E5" s="7"/>
      <c r="F5" s="7"/>
      <c r="G5" s="7"/>
      <c r="H5" s="9">
        <v>43143</v>
      </c>
      <c r="I5" s="9">
        <f>C5+30</f>
        <v>43140</v>
      </c>
      <c r="J5" s="11"/>
      <c r="K5" s="16">
        <f aca="true" t="shared" si="0" ref="K5:K33">IF(E3&lt;D3,4,IF(H3&lt;&gt;"",1,IF(I3&lt;$L$1,2,IF(I3&lt;$M$1,3,0))))</f>
        <v>1</v>
      </c>
    </row>
    <row r="6" spans="1:11" ht="15">
      <c r="A6" s="26">
        <v>5</v>
      </c>
      <c r="B6" s="18">
        <v>417</v>
      </c>
      <c r="C6" s="9">
        <v>43111</v>
      </c>
      <c r="D6" s="7"/>
      <c r="E6" s="7"/>
      <c r="F6" s="7"/>
      <c r="G6" s="7"/>
      <c r="H6" s="9">
        <v>43132</v>
      </c>
      <c r="I6" s="9">
        <f>C6+30</f>
        <v>43141</v>
      </c>
      <c r="J6" s="11"/>
      <c r="K6" s="16">
        <f t="shared" si="0"/>
        <v>1</v>
      </c>
    </row>
    <row r="7" spans="1:11" ht="15">
      <c r="A7" s="26">
        <v>6</v>
      </c>
      <c r="B7" s="18">
        <v>537</v>
      </c>
      <c r="C7" s="9">
        <v>42747</v>
      </c>
      <c r="D7" s="7"/>
      <c r="E7" s="7"/>
      <c r="F7" s="7"/>
      <c r="G7" s="7"/>
      <c r="H7" s="9">
        <v>43118</v>
      </c>
      <c r="I7" s="9">
        <f>C7+30</f>
        <v>42777</v>
      </c>
      <c r="J7" s="11"/>
      <c r="K7" s="16">
        <f t="shared" si="0"/>
        <v>1</v>
      </c>
    </row>
    <row r="8" spans="1:11" ht="15">
      <c r="A8" s="26">
        <v>7</v>
      </c>
      <c r="B8" s="18">
        <v>675</v>
      </c>
      <c r="C8" s="9">
        <v>43115</v>
      </c>
      <c r="D8" s="7"/>
      <c r="E8" s="7"/>
      <c r="F8" s="7"/>
      <c r="G8" s="7"/>
      <c r="H8" s="9">
        <v>43136</v>
      </c>
      <c r="I8" s="9">
        <f>C8+30</f>
        <v>43145</v>
      </c>
      <c r="J8" s="11"/>
      <c r="K8" s="16">
        <f t="shared" si="0"/>
        <v>1</v>
      </c>
    </row>
    <row r="9" spans="1:11" ht="15">
      <c r="A9" s="26">
        <v>8</v>
      </c>
      <c r="B9" s="18">
        <v>688</v>
      </c>
      <c r="C9" s="9">
        <v>43116</v>
      </c>
      <c r="D9" s="7"/>
      <c r="E9" s="7"/>
      <c r="F9" s="7"/>
      <c r="G9" s="7"/>
      <c r="H9" s="9">
        <v>43137</v>
      </c>
      <c r="I9" s="9">
        <f>C9+30</f>
        <v>43146</v>
      </c>
      <c r="J9" s="11"/>
      <c r="K9" s="16">
        <f t="shared" si="0"/>
        <v>1</v>
      </c>
    </row>
    <row r="10" spans="1:11" ht="15">
      <c r="A10" s="26">
        <v>9</v>
      </c>
      <c r="B10" s="18">
        <v>875</v>
      </c>
      <c r="C10" s="9">
        <v>43118</v>
      </c>
      <c r="D10" s="7"/>
      <c r="E10" s="7"/>
      <c r="F10" s="7"/>
      <c r="G10" s="7"/>
      <c r="H10" s="9">
        <v>43151</v>
      </c>
      <c r="I10" s="9">
        <f>C10+30</f>
        <v>43148</v>
      </c>
      <c r="J10" s="11"/>
      <c r="K10" s="16">
        <f t="shared" si="0"/>
        <v>1</v>
      </c>
    </row>
    <row r="11" spans="1:11" ht="15">
      <c r="A11" s="26">
        <v>10</v>
      </c>
      <c r="B11" s="18">
        <v>984</v>
      </c>
      <c r="C11" s="9">
        <v>43119</v>
      </c>
      <c r="D11" s="7"/>
      <c r="E11" s="7"/>
      <c r="F11" s="7"/>
      <c r="G11" s="7"/>
      <c r="H11" s="9">
        <v>43149</v>
      </c>
      <c r="I11" s="9">
        <f>C11+30</f>
        <v>43149</v>
      </c>
      <c r="J11" s="11"/>
      <c r="K11" s="16">
        <f t="shared" si="0"/>
        <v>1</v>
      </c>
    </row>
    <row r="12" spans="1:11" ht="15">
      <c r="A12" s="26">
        <v>11</v>
      </c>
      <c r="B12" s="18">
        <v>949</v>
      </c>
      <c r="C12" s="9">
        <v>43119</v>
      </c>
      <c r="D12" s="7"/>
      <c r="E12" s="7"/>
      <c r="F12" s="7"/>
      <c r="G12" s="7"/>
      <c r="H12" s="9">
        <v>43151</v>
      </c>
      <c r="I12" s="9">
        <f>C12+30</f>
        <v>43149</v>
      </c>
      <c r="J12" s="11"/>
      <c r="K12" s="16">
        <f t="shared" si="0"/>
        <v>1</v>
      </c>
    </row>
    <row r="13" spans="1:11" ht="15">
      <c r="A13" s="26">
        <v>12</v>
      </c>
      <c r="B13" s="18">
        <v>345</v>
      </c>
      <c r="C13" s="9">
        <v>43110</v>
      </c>
      <c r="D13" s="7"/>
      <c r="E13" s="7"/>
      <c r="F13" s="7"/>
      <c r="G13" s="7"/>
      <c r="H13" s="9">
        <v>43139</v>
      </c>
      <c r="I13" s="9">
        <f>C13+30</f>
        <v>43140</v>
      </c>
      <c r="J13" s="11"/>
      <c r="K13" s="16">
        <f t="shared" si="0"/>
        <v>1</v>
      </c>
    </row>
    <row r="14" spans="1:11" ht="15">
      <c r="A14" s="26">
        <v>13</v>
      </c>
      <c r="B14" s="18"/>
      <c r="C14" s="9">
        <v>43122</v>
      </c>
      <c r="D14" s="7"/>
      <c r="E14" s="7"/>
      <c r="F14" s="7"/>
      <c r="G14" s="7"/>
      <c r="H14" s="9">
        <v>43132</v>
      </c>
      <c r="I14" s="9">
        <f>C14+30</f>
        <v>43152</v>
      </c>
      <c r="J14" s="11"/>
      <c r="K14" s="16">
        <f t="shared" si="0"/>
        <v>1</v>
      </c>
    </row>
    <row r="15" spans="1:11" ht="15">
      <c r="A15" s="26">
        <v>14</v>
      </c>
      <c r="B15" s="18">
        <v>1406</v>
      </c>
      <c r="C15" s="9">
        <v>43129</v>
      </c>
      <c r="D15" s="7"/>
      <c r="E15" s="7"/>
      <c r="F15" s="7"/>
      <c r="G15" s="7"/>
      <c r="H15" s="9">
        <v>43151</v>
      </c>
      <c r="I15" s="9">
        <f>C15+30</f>
        <v>43159</v>
      </c>
      <c r="J15" s="11"/>
      <c r="K15" s="16">
        <f t="shared" si="0"/>
        <v>1</v>
      </c>
    </row>
    <row r="16" spans="1:11" ht="15">
      <c r="A16" s="26">
        <v>15</v>
      </c>
      <c r="B16" s="18">
        <v>1418</v>
      </c>
      <c r="C16" s="9">
        <v>43129</v>
      </c>
      <c r="D16" s="7"/>
      <c r="E16" s="7"/>
      <c r="F16" s="7"/>
      <c r="G16" s="7"/>
      <c r="H16" s="9">
        <v>43150</v>
      </c>
      <c r="I16" s="9">
        <f>C16+30</f>
        <v>43159</v>
      </c>
      <c r="J16" s="11"/>
      <c r="K16" s="16">
        <f t="shared" si="0"/>
        <v>1</v>
      </c>
    </row>
    <row r="17" spans="1:11" ht="15">
      <c r="A17" s="26">
        <v>16</v>
      </c>
      <c r="B17" s="18">
        <v>1525</v>
      </c>
      <c r="C17" s="9">
        <v>43130</v>
      </c>
      <c r="D17" s="7"/>
      <c r="E17" s="7"/>
      <c r="F17" s="7"/>
      <c r="G17" s="7"/>
      <c r="H17" s="9">
        <v>43151</v>
      </c>
      <c r="I17" s="9">
        <f>C17+30</f>
        <v>43160</v>
      </c>
      <c r="J17" s="11"/>
      <c r="K17" s="16">
        <f t="shared" si="0"/>
        <v>1</v>
      </c>
    </row>
    <row r="18" spans="1:11" ht="15">
      <c r="A18" s="26">
        <v>17</v>
      </c>
      <c r="B18" s="18">
        <v>1462</v>
      </c>
      <c r="C18" s="9">
        <v>43130</v>
      </c>
      <c r="D18" s="7"/>
      <c r="E18" s="7"/>
      <c r="F18" s="7"/>
      <c r="G18" s="7"/>
      <c r="H18" s="9">
        <v>43159</v>
      </c>
      <c r="I18" s="9">
        <f>C18+30</f>
        <v>43160</v>
      </c>
      <c r="J18" s="11"/>
      <c r="K18" s="16">
        <f t="shared" si="0"/>
        <v>1</v>
      </c>
    </row>
    <row r="19" spans="1:11" ht="15">
      <c r="A19" s="26">
        <v>18</v>
      </c>
      <c r="B19" s="18">
        <v>1549</v>
      </c>
      <c r="C19" s="9">
        <v>43130</v>
      </c>
      <c r="D19" s="7"/>
      <c r="E19" s="7"/>
      <c r="F19" s="7"/>
      <c r="G19" s="7"/>
      <c r="H19" s="9">
        <v>43158</v>
      </c>
      <c r="I19" s="9">
        <f>C19+30</f>
        <v>43160</v>
      </c>
      <c r="J19" s="11"/>
      <c r="K19" s="16">
        <f t="shared" si="0"/>
        <v>1</v>
      </c>
    </row>
    <row r="20" spans="1:11" ht="15">
      <c r="A20" s="26">
        <v>19</v>
      </c>
      <c r="B20" s="18">
        <v>1564</v>
      </c>
      <c r="C20" s="9">
        <v>43131</v>
      </c>
      <c r="D20" s="7"/>
      <c r="E20" s="7"/>
      <c r="F20" s="7"/>
      <c r="G20" s="7"/>
      <c r="H20" s="9">
        <v>43139</v>
      </c>
      <c r="I20" s="9">
        <f>C20+30</f>
        <v>43161</v>
      </c>
      <c r="J20" s="11"/>
      <c r="K20" s="16">
        <f t="shared" si="0"/>
        <v>1</v>
      </c>
    </row>
    <row r="21" spans="1:11" ht="15">
      <c r="A21" s="26">
        <v>20</v>
      </c>
      <c r="B21" s="23">
        <v>1567</v>
      </c>
      <c r="C21" s="9">
        <v>43131</v>
      </c>
      <c r="D21" s="7"/>
      <c r="E21" s="7"/>
      <c r="F21" s="7"/>
      <c r="G21" s="7"/>
      <c r="H21" s="9">
        <v>43158</v>
      </c>
      <c r="I21" s="9">
        <f>C21+30</f>
        <v>43161</v>
      </c>
      <c r="J21" s="11"/>
      <c r="K21" s="16">
        <f t="shared" si="0"/>
        <v>1</v>
      </c>
    </row>
    <row r="22" spans="1:11" ht="15">
      <c r="A22" s="26">
        <v>21</v>
      </c>
      <c r="B22" s="18">
        <v>1700</v>
      </c>
      <c r="C22" s="9">
        <v>43132</v>
      </c>
      <c r="D22" s="7"/>
      <c r="E22" s="7"/>
      <c r="F22" s="7"/>
      <c r="G22" s="7"/>
      <c r="H22" s="9">
        <v>43173</v>
      </c>
      <c r="I22" s="9">
        <f>C22+30</f>
        <v>43162</v>
      </c>
      <c r="J22" s="11"/>
      <c r="K22" s="16">
        <f t="shared" si="0"/>
        <v>1</v>
      </c>
    </row>
    <row r="23" spans="1:11" ht="15">
      <c r="A23" s="26">
        <v>22</v>
      </c>
      <c r="B23" s="18">
        <v>1785</v>
      </c>
      <c r="C23" s="9">
        <v>43133</v>
      </c>
      <c r="D23" s="7"/>
      <c r="E23" s="7"/>
      <c r="F23" s="7"/>
      <c r="G23" s="7"/>
      <c r="H23" s="9">
        <v>43171</v>
      </c>
      <c r="I23" s="9">
        <f>C23+30</f>
        <v>43163</v>
      </c>
      <c r="J23" s="11"/>
      <c r="K23" s="16">
        <f t="shared" si="0"/>
        <v>1</v>
      </c>
    </row>
    <row r="24" spans="1:11" ht="15">
      <c r="A24" s="26">
        <v>23</v>
      </c>
      <c r="B24" s="18">
        <v>2021</v>
      </c>
      <c r="C24" s="9">
        <v>43138</v>
      </c>
      <c r="D24" s="7"/>
      <c r="E24" s="7"/>
      <c r="F24" s="7"/>
      <c r="G24" s="7"/>
      <c r="H24" s="9">
        <v>43138</v>
      </c>
      <c r="I24" s="9">
        <f>C24+30</f>
        <v>43168</v>
      </c>
      <c r="J24" s="11"/>
      <c r="K24" s="16">
        <f t="shared" si="0"/>
        <v>1</v>
      </c>
    </row>
    <row r="25" spans="1:11" ht="15">
      <c r="A25" s="26">
        <v>24</v>
      </c>
      <c r="B25" s="18">
        <v>1920</v>
      </c>
      <c r="C25" s="9">
        <v>43137</v>
      </c>
      <c r="D25" s="7"/>
      <c r="E25" s="7"/>
      <c r="F25" s="7"/>
      <c r="G25" s="7"/>
      <c r="H25" s="9">
        <v>43174</v>
      </c>
      <c r="I25" s="9">
        <f>C25+30</f>
        <v>43167</v>
      </c>
      <c r="J25" s="11"/>
      <c r="K25" s="16">
        <f t="shared" si="0"/>
        <v>1</v>
      </c>
    </row>
    <row r="26" spans="1:11" ht="15">
      <c r="A26" s="26">
        <v>25</v>
      </c>
      <c r="B26" s="18">
        <v>2022</v>
      </c>
      <c r="C26" s="9">
        <v>43138</v>
      </c>
      <c r="D26" s="7"/>
      <c r="E26" s="7"/>
      <c r="F26" s="7"/>
      <c r="G26" s="7"/>
      <c r="H26" s="9">
        <v>43171</v>
      </c>
      <c r="I26" s="9">
        <f>C26+30</f>
        <v>43168</v>
      </c>
      <c r="J26" s="11"/>
      <c r="K26" s="16">
        <f t="shared" si="0"/>
        <v>1</v>
      </c>
    </row>
    <row r="27" spans="1:11" ht="15">
      <c r="A27" s="26">
        <v>26</v>
      </c>
      <c r="B27" s="18">
        <v>2339</v>
      </c>
      <c r="C27" s="9">
        <v>43144</v>
      </c>
      <c r="D27" s="7"/>
      <c r="E27" s="7"/>
      <c r="F27" s="7"/>
      <c r="G27" s="7"/>
      <c r="H27" s="9">
        <v>43181</v>
      </c>
      <c r="I27" s="9">
        <f>C27+30</f>
        <v>43174</v>
      </c>
      <c r="J27" s="11"/>
      <c r="K27" s="16">
        <f t="shared" si="0"/>
        <v>1</v>
      </c>
    </row>
    <row r="28" spans="1:11" ht="15">
      <c r="A28" s="26">
        <v>27</v>
      </c>
      <c r="B28" s="18">
        <v>2433</v>
      </c>
      <c r="C28" s="9">
        <v>43145</v>
      </c>
      <c r="D28" s="7"/>
      <c r="E28" s="7"/>
      <c r="F28" s="7"/>
      <c r="G28" s="7"/>
      <c r="H28" s="9"/>
      <c r="I28" s="9">
        <f>C28+30</f>
        <v>43175</v>
      </c>
      <c r="J28" s="11"/>
      <c r="K28" s="16">
        <f t="shared" si="0"/>
        <v>1</v>
      </c>
    </row>
    <row r="29" spans="1:11" ht="15">
      <c r="A29" s="26">
        <v>28</v>
      </c>
      <c r="B29" s="18">
        <v>2363</v>
      </c>
      <c r="C29" s="9">
        <v>43145</v>
      </c>
      <c r="D29" s="7"/>
      <c r="E29" s="7"/>
      <c r="F29" s="7"/>
      <c r="G29" s="7"/>
      <c r="H29" s="9">
        <v>43181</v>
      </c>
      <c r="I29" s="9">
        <f>C29+30</f>
        <v>43175</v>
      </c>
      <c r="J29" s="11"/>
      <c r="K29" s="16">
        <f t="shared" si="0"/>
        <v>1</v>
      </c>
    </row>
    <row r="30" spans="1:11" ht="15">
      <c r="A30" s="26">
        <v>29</v>
      </c>
      <c r="B30" s="24">
        <v>2361</v>
      </c>
      <c r="C30" s="9">
        <v>43145</v>
      </c>
      <c r="D30" s="7"/>
      <c r="E30" s="7"/>
      <c r="F30" s="7"/>
      <c r="G30" s="7"/>
      <c r="H30" s="9">
        <v>43181</v>
      </c>
      <c r="I30" s="9">
        <f>C30+30</f>
        <v>43175</v>
      </c>
      <c r="J30" s="11"/>
      <c r="K30" s="16"/>
    </row>
    <row r="31" spans="1:11" ht="15">
      <c r="A31" s="26">
        <v>30</v>
      </c>
      <c r="B31" s="18">
        <v>2516</v>
      </c>
      <c r="C31" s="9">
        <v>43146</v>
      </c>
      <c r="D31" s="7"/>
      <c r="E31" s="7"/>
      <c r="F31" s="7"/>
      <c r="G31" s="7"/>
      <c r="H31" s="9"/>
      <c r="I31" s="9">
        <f>C31+30</f>
        <v>43176</v>
      </c>
      <c r="J31" s="11"/>
      <c r="K31" s="16">
        <f>IF(E28&lt;D28,4,IF(H28&lt;&gt;"",1,IF(I28&lt;$L$1,2,IF(I28&lt;$M$1,3,0))))</f>
        <v>2</v>
      </c>
    </row>
    <row r="32" spans="1:11" ht="15">
      <c r="A32" s="26">
        <v>31</v>
      </c>
      <c r="B32" s="18">
        <v>2556</v>
      </c>
      <c r="C32" s="9">
        <v>43146</v>
      </c>
      <c r="D32" s="7"/>
      <c r="E32" s="7"/>
      <c r="F32" s="7"/>
      <c r="G32" s="7"/>
      <c r="H32" s="9">
        <v>43178</v>
      </c>
      <c r="I32" s="9">
        <f>C32+30</f>
        <v>43176</v>
      </c>
      <c r="J32" s="11"/>
      <c r="K32" s="16">
        <f>IF(E29&lt;D29,4,IF(H29&lt;&gt;"",1,IF(I29&lt;$L$1,2,IF(I29&lt;$M$1,3,0))))</f>
        <v>1</v>
      </c>
    </row>
    <row r="33" spans="1:11" ht="15">
      <c r="A33" s="26">
        <v>32</v>
      </c>
      <c r="B33" s="18"/>
      <c r="C33" s="9">
        <v>43143</v>
      </c>
      <c r="D33" s="7"/>
      <c r="E33" s="7"/>
      <c r="F33" s="7"/>
      <c r="G33" s="7"/>
      <c r="H33" s="9">
        <v>43152</v>
      </c>
      <c r="I33" s="9">
        <f>C33+30</f>
        <v>43173</v>
      </c>
      <c r="J33" s="11"/>
      <c r="K33" s="16">
        <f t="shared" si="0"/>
        <v>2</v>
      </c>
    </row>
    <row r="34" spans="1:11" ht="15">
      <c r="A34" s="26">
        <v>33</v>
      </c>
      <c r="B34" s="18">
        <v>2682</v>
      </c>
      <c r="C34" s="9">
        <v>43150</v>
      </c>
      <c r="D34" s="7"/>
      <c r="E34" s="7"/>
      <c r="F34" s="7"/>
      <c r="G34" s="7"/>
      <c r="H34" s="9"/>
      <c r="I34" s="9">
        <f>C34+30</f>
        <v>43180</v>
      </c>
      <c r="J34" s="11"/>
      <c r="K34" s="16"/>
    </row>
    <row r="35" spans="1:11" ht="15">
      <c r="A35" s="26">
        <v>34</v>
      </c>
      <c r="B35" s="18">
        <v>3196</v>
      </c>
      <c r="C35" s="9">
        <v>43159</v>
      </c>
      <c r="D35" s="7"/>
      <c r="E35" s="7"/>
      <c r="F35" s="7"/>
      <c r="G35" s="7"/>
      <c r="H35" s="9">
        <v>43164</v>
      </c>
      <c r="I35" s="9">
        <f>C35+30</f>
        <v>43189</v>
      </c>
      <c r="J35" s="11"/>
      <c r="K35" s="16"/>
    </row>
    <row r="36" spans="1:11" ht="15">
      <c r="A36" s="26">
        <v>35</v>
      </c>
      <c r="B36" s="18">
        <v>3021</v>
      </c>
      <c r="C36" s="9">
        <v>43157</v>
      </c>
      <c r="D36" s="7"/>
      <c r="E36" s="7"/>
      <c r="F36" s="7"/>
      <c r="G36" s="7"/>
      <c r="H36" s="9"/>
      <c r="I36" s="9">
        <f>C36+30</f>
        <v>43187</v>
      </c>
      <c r="J36" s="11"/>
      <c r="K36" s="16"/>
    </row>
    <row r="37" spans="1:11" ht="15">
      <c r="A37" s="26">
        <v>36</v>
      </c>
      <c r="B37" s="18">
        <v>3021</v>
      </c>
      <c r="C37" s="9">
        <v>43157</v>
      </c>
      <c r="D37" s="7"/>
      <c r="E37" s="7"/>
      <c r="F37" s="7"/>
      <c r="G37" s="7"/>
      <c r="H37" s="9"/>
      <c r="I37" s="9">
        <f>C37+30</f>
        <v>43187</v>
      </c>
      <c r="J37" s="11"/>
      <c r="K37" s="16"/>
    </row>
    <row r="38" spans="1:11" ht="15">
      <c r="A38" s="26">
        <v>37</v>
      </c>
      <c r="B38" s="18">
        <v>3306</v>
      </c>
      <c r="C38" s="9">
        <v>43160</v>
      </c>
      <c r="D38" s="7"/>
      <c r="E38" s="7"/>
      <c r="F38" s="7"/>
      <c r="G38" s="7"/>
      <c r="H38" s="9">
        <v>43181</v>
      </c>
      <c r="I38" s="9">
        <f>C38+30</f>
        <v>43190</v>
      </c>
      <c r="J38" s="11"/>
      <c r="K38" s="16"/>
    </row>
    <row r="39" spans="1:11" ht="15">
      <c r="A39" s="26">
        <v>38</v>
      </c>
      <c r="B39" s="18">
        <v>3294</v>
      </c>
      <c r="C39" s="9">
        <v>43160</v>
      </c>
      <c r="D39" s="7"/>
      <c r="E39" s="7"/>
      <c r="F39" s="7"/>
      <c r="G39" s="7"/>
      <c r="H39" s="9"/>
      <c r="I39" s="9">
        <f>C39+30</f>
        <v>43190</v>
      </c>
      <c r="J39" s="11"/>
      <c r="K39" s="16"/>
    </row>
    <row r="40" spans="1:11" ht="15">
      <c r="A40" s="26">
        <v>39</v>
      </c>
      <c r="B40" s="18">
        <v>3454</v>
      </c>
      <c r="C40" s="9">
        <v>43164</v>
      </c>
      <c r="D40" s="7"/>
      <c r="E40" s="7"/>
      <c r="F40" s="7"/>
      <c r="G40" s="7"/>
      <c r="H40" s="9">
        <v>43178</v>
      </c>
      <c r="I40" s="9">
        <f>C40+30</f>
        <v>43194</v>
      </c>
      <c r="J40" s="11"/>
      <c r="K40" s="16"/>
    </row>
    <row r="41" spans="1:11" ht="15">
      <c r="A41" s="26">
        <v>40</v>
      </c>
      <c r="B41" s="18">
        <v>3969</v>
      </c>
      <c r="C41" s="9">
        <v>43174</v>
      </c>
      <c r="D41" s="7"/>
      <c r="E41" s="7"/>
      <c r="F41" s="7"/>
      <c r="G41" s="7"/>
      <c r="H41" s="9"/>
      <c r="I41" s="9">
        <f>C41+30</f>
        <v>43204</v>
      </c>
      <c r="J41" s="11"/>
      <c r="K41" s="16"/>
    </row>
    <row r="42" spans="1:11" ht="15">
      <c r="A42" s="26">
        <v>41</v>
      </c>
      <c r="B42" s="18">
        <v>3999</v>
      </c>
      <c r="C42" s="9">
        <v>43174</v>
      </c>
      <c r="D42" s="7"/>
      <c r="E42" s="7"/>
      <c r="F42" s="7"/>
      <c r="G42" s="7"/>
      <c r="H42" s="9"/>
      <c r="I42" s="9">
        <f>C42+30</f>
        <v>43204</v>
      </c>
      <c r="J42" s="11"/>
      <c r="K42" s="16"/>
    </row>
    <row r="43" spans="1:11" ht="15">
      <c r="A43" s="26">
        <v>42</v>
      </c>
      <c r="B43" s="18">
        <v>3997</v>
      </c>
      <c r="C43" s="9">
        <v>43174</v>
      </c>
      <c r="D43" s="7"/>
      <c r="E43" s="7"/>
      <c r="F43" s="7"/>
      <c r="G43" s="7"/>
      <c r="H43" s="9"/>
      <c r="I43" s="9">
        <f>C43+30</f>
        <v>43204</v>
      </c>
      <c r="J43" s="11"/>
      <c r="K43" s="16"/>
    </row>
    <row r="44" spans="1:11" ht="15">
      <c r="A44" s="26">
        <v>43</v>
      </c>
      <c r="B44" s="18">
        <v>4100</v>
      </c>
      <c r="C44" s="9">
        <v>43175</v>
      </c>
      <c r="D44" s="7"/>
      <c r="E44" s="7"/>
      <c r="F44" s="7"/>
      <c r="G44" s="7"/>
      <c r="H44" s="9"/>
      <c r="I44" s="9">
        <f>C44+30</f>
        <v>43205</v>
      </c>
      <c r="J44" s="11"/>
      <c r="K44" s="16"/>
    </row>
    <row r="45" spans="1:11" ht="15">
      <c r="A45" s="26"/>
      <c r="B45" s="18"/>
      <c r="C45" s="9"/>
      <c r="D45" s="7"/>
      <c r="E45" s="7"/>
      <c r="F45" s="7"/>
      <c r="G45" s="7"/>
      <c r="H45" s="9"/>
      <c r="I45" s="9"/>
      <c r="J45" s="11"/>
      <c r="K45" s="16"/>
    </row>
    <row r="46" spans="1:11" ht="15">
      <c r="A46" s="26"/>
      <c r="B46" s="18"/>
      <c r="C46" s="9"/>
      <c r="D46" s="7"/>
      <c r="E46" s="7"/>
      <c r="F46" s="7"/>
      <c r="G46" s="7"/>
      <c r="H46" s="9"/>
      <c r="I46" s="9"/>
      <c r="J46" s="11"/>
      <c r="K46" s="16"/>
    </row>
    <row r="47" spans="1:11" ht="15">
      <c r="A47" s="26"/>
      <c r="B47" s="18"/>
      <c r="C47" s="9"/>
      <c r="D47" s="7"/>
      <c r="E47" s="7"/>
      <c r="F47" s="7"/>
      <c r="G47" s="7"/>
      <c r="H47" s="9"/>
      <c r="I47" s="9"/>
      <c r="J47" s="11"/>
      <c r="K47" s="16"/>
    </row>
    <row r="48" spans="1:11" ht="15">
      <c r="A48" s="19"/>
      <c r="B48" s="16"/>
      <c r="C48" s="12"/>
      <c r="D48" s="11"/>
      <c r="E48" s="11"/>
      <c r="F48" s="11"/>
      <c r="G48" s="11"/>
      <c r="H48" s="12"/>
      <c r="I48" s="12"/>
      <c r="J48" s="11"/>
      <c r="K48" s="16"/>
    </row>
    <row r="49" spans="1:11" ht="15">
      <c r="A49" s="19"/>
      <c r="B49" s="16"/>
      <c r="C49" s="12"/>
      <c r="D49" s="11"/>
      <c r="E49" s="11"/>
      <c r="F49" s="11"/>
      <c r="G49" s="11"/>
      <c r="H49" s="12"/>
      <c r="I49" s="12"/>
      <c r="J49" s="11"/>
      <c r="K49" s="16"/>
    </row>
    <row r="50" spans="1:11" ht="15">
      <c r="A50" s="19"/>
      <c r="B50" s="16"/>
      <c r="C50" s="12"/>
      <c r="D50" s="11"/>
      <c r="E50" s="11"/>
      <c r="F50" s="11"/>
      <c r="G50" s="11"/>
      <c r="H50" s="12"/>
      <c r="I50" s="11"/>
      <c r="J50" s="11"/>
      <c r="K50" s="16"/>
    </row>
    <row r="51" spans="1:11" ht="15">
      <c r="A51" s="19"/>
      <c r="B51" s="11"/>
      <c r="C51" s="12"/>
      <c r="D51" s="11"/>
      <c r="E51" s="11"/>
      <c r="F51" s="11"/>
      <c r="G51" s="11"/>
      <c r="H51" s="12"/>
      <c r="I51" s="11"/>
      <c r="J51" s="11"/>
      <c r="K51" s="16"/>
    </row>
    <row r="53" spans="2:3" ht="15">
      <c r="B53" s="5">
        <v>0</v>
      </c>
      <c r="C53" t="s">
        <v>6</v>
      </c>
    </row>
    <row r="54" spans="2:3" ht="15">
      <c r="B54" s="4">
        <v>1</v>
      </c>
      <c r="C54" t="s">
        <v>7</v>
      </c>
    </row>
    <row r="55" spans="2:3" ht="15">
      <c r="B55" s="6">
        <v>2</v>
      </c>
      <c r="C55" t="s">
        <v>8</v>
      </c>
    </row>
    <row r="56" spans="2:3" ht="15">
      <c r="B56" s="3">
        <v>3</v>
      </c>
      <c r="C56" t="s">
        <v>9</v>
      </c>
    </row>
    <row r="57" spans="2:3" ht="15">
      <c r="B57" s="10" t="s">
        <v>11</v>
      </c>
      <c r="C57" t="s">
        <v>10</v>
      </c>
    </row>
    <row r="62" ht="15">
      <c r="C62" s="17"/>
    </row>
    <row r="67" ht="15">
      <c r="B67" s="17"/>
    </row>
  </sheetData>
  <sheetProtection/>
  <autoFilter ref="B1:J1"/>
  <conditionalFormatting sqref="K2:K51">
    <cfRule type="containsText" priority="52" dxfId="12" operator="containsText" stopIfTrue="1" text="3">
      <formula>NOT(ISERROR(SEARCH("3",K2)))</formula>
    </cfRule>
    <cfRule type="cellIs" priority="53" dxfId="3" operator="equal" stopIfTrue="1">
      <formula>2</formula>
    </cfRule>
    <cfRule type="containsText" priority="54" dxfId="2" operator="containsText" stopIfTrue="1" text="1">
      <formula>NOT(ISERROR(SEARCH("1",K2)))</formula>
    </cfRule>
    <cfRule type="containsText" priority="55" dxfId="5" operator="containsText" stopIfTrue="1" text="0">
      <formula>NOT(ISERROR(SEARCH("0",K2)))</formula>
    </cfRule>
  </conditionalFormatting>
  <conditionalFormatting sqref="B2:B51">
    <cfRule type="expression" priority="45" dxfId="8" stopIfTrue="1">
      <formula>B2=""</formula>
    </cfRule>
    <cfRule type="expression" priority="46" dxfId="6" stopIfTrue="1">
      <formula>K2=4</formula>
    </cfRule>
    <cfRule type="expression" priority="47" dxfId="6" stopIfTrue="1">
      <formula>K2=5</formula>
    </cfRule>
    <cfRule type="expression" priority="48" dxfId="5" stopIfTrue="1">
      <formula>K2=0</formula>
    </cfRule>
    <cfRule type="expression" priority="49" dxfId="4" stopIfTrue="1">
      <formula>K2=3</formula>
    </cfRule>
    <cfRule type="expression" priority="50" dxfId="3" stopIfTrue="1">
      <formula>K2=2</formula>
    </cfRule>
    <cfRule type="expression" priority="51" dxfId="2" stopIfTrue="1">
      <formula>K2=1</formula>
    </cfRule>
  </conditionalFormatting>
  <conditionalFormatting sqref="A1">
    <cfRule type="containsText" priority="1" dxfId="26" operator="containsText" stopIfTrue="1" text="D">
      <formula>NOT(ISERROR(SEARCH("D",A1)))</formula>
    </cfRule>
    <cfRule type="containsText" priority="2" dxfId="27" operator="containsText" stopIfTrue="1" text="G">
      <formula>NOT(ISERROR(SEARCH("G",A1)))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6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10.8515625" style="0" customWidth="1"/>
    <col min="2" max="3" width="15.7109375" style="0" customWidth="1"/>
    <col min="4" max="4" width="26.8515625" style="0" customWidth="1"/>
    <col min="5" max="5" width="22.57421875" style="0" customWidth="1"/>
    <col min="6" max="6" width="28.8515625" style="14" customWidth="1"/>
    <col min="7" max="7" width="14.421875" style="0" customWidth="1"/>
    <col min="8" max="8" width="15.421875" style="0" customWidth="1"/>
    <col min="9" max="9" width="12.57421875" style="0" customWidth="1"/>
    <col min="10" max="10" width="3.8515625" style="0" customWidth="1"/>
    <col min="11" max="11" width="18.8515625" style="0" customWidth="1"/>
    <col min="12" max="12" width="14.57421875" style="0" customWidth="1"/>
    <col min="13" max="15" width="15.7109375" style="0" customWidth="1"/>
    <col min="16" max="16" width="10.7109375" style="0" customWidth="1"/>
    <col min="22" max="22" width="10.28125" style="0" customWidth="1"/>
    <col min="25" max="26" width="9.140625" style="0" customWidth="1"/>
  </cols>
  <sheetData>
    <row r="1" spans="1:16" s="1" customFormat="1" ht="63">
      <c r="A1" s="20">
        <f>COUNTIF(A2:A898,"&lt;&gt;"&amp;"")</f>
        <v>0</v>
      </c>
      <c r="B1" s="8" t="s">
        <v>12</v>
      </c>
      <c r="C1" s="8" t="s">
        <v>0</v>
      </c>
      <c r="D1" s="8" t="s">
        <v>13</v>
      </c>
      <c r="E1" s="8" t="s">
        <v>15</v>
      </c>
      <c r="F1" s="13" t="s">
        <v>14</v>
      </c>
      <c r="G1" s="8" t="s">
        <v>1</v>
      </c>
      <c r="H1" s="8" t="s">
        <v>2</v>
      </c>
      <c r="I1" s="8"/>
      <c r="J1" s="8"/>
      <c r="K1" s="8" t="s">
        <v>3</v>
      </c>
      <c r="L1" s="8" t="s">
        <v>4</v>
      </c>
      <c r="M1" s="8"/>
      <c r="N1" s="1" t="s">
        <v>5</v>
      </c>
      <c r="O1" s="2">
        <f ca="1">TODAY()</f>
        <v>43181</v>
      </c>
      <c r="P1" s="2">
        <f>O1+7</f>
        <v>43188</v>
      </c>
    </row>
    <row r="2" spans="1:14" ht="15">
      <c r="A2" s="26"/>
      <c r="B2" s="18"/>
      <c r="C2" s="9"/>
      <c r="D2" s="18"/>
      <c r="E2" s="18"/>
      <c r="F2" s="22"/>
      <c r="G2" s="7"/>
      <c r="H2" s="7"/>
      <c r="I2" s="7"/>
      <c r="J2" s="7"/>
      <c r="K2" s="9"/>
      <c r="L2" s="9"/>
      <c r="M2" s="11"/>
      <c r="N2" s="16"/>
    </row>
    <row r="3" spans="1:14" ht="15">
      <c r="A3" s="26"/>
      <c r="B3" s="18"/>
      <c r="C3" s="9"/>
      <c r="D3" s="18"/>
      <c r="E3" s="18"/>
      <c r="F3" s="22"/>
      <c r="G3" s="7"/>
      <c r="H3" s="7"/>
      <c r="I3" s="7"/>
      <c r="J3" s="7"/>
      <c r="K3" s="9"/>
      <c r="L3" s="9"/>
      <c r="M3" s="11"/>
      <c r="N3" s="16"/>
    </row>
    <row r="4" spans="1:14" ht="15">
      <c r="A4" s="26"/>
      <c r="B4" s="18"/>
      <c r="C4" s="9"/>
      <c r="D4" s="18"/>
      <c r="E4" s="18"/>
      <c r="F4" s="22"/>
      <c r="G4" s="7"/>
      <c r="H4" s="7"/>
      <c r="I4" s="7"/>
      <c r="J4" s="7"/>
      <c r="K4" s="9"/>
      <c r="L4" s="9"/>
      <c r="M4" s="11"/>
      <c r="N4" s="16"/>
    </row>
    <row r="5" spans="1:14" ht="15">
      <c r="A5" s="26"/>
      <c r="B5" s="18"/>
      <c r="C5" s="9"/>
      <c r="D5" s="18"/>
      <c r="E5" s="18"/>
      <c r="F5" s="22"/>
      <c r="G5" s="7"/>
      <c r="H5" s="7"/>
      <c r="I5" s="7"/>
      <c r="J5" s="7"/>
      <c r="K5" s="9"/>
      <c r="L5" s="9"/>
      <c r="M5" s="11"/>
      <c r="N5" s="16"/>
    </row>
    <row r="6" spans="1:14" ht="15">
      <c r="A6" s="26"/>
      <c r="B6" s="18"/>
      <c r="C6" s="9"/>
      <c r="D6" s="18"/>
      <c r="E6" s="18"/>
      <c r="F6" s="22"/>
      <c r="G6" s="7"/>
      <c r="H6" s="7"/>
      <c r="I6" s="7"/>
      <c r="J6" s="7"/>
      <c r="K6" s="9"/>
      <c r="L6" s="9"/>
      <c r="M6" s="11"/>
      <c r="N6" s="16"/>
    </row>
    <row r="7" spans="1:14" ht="15">
      <c r="A7" s="26"/>
      <c r="B7" s="18"/>
      <c r="C7" s="9"/>
      <c r="D7" s="18"/>
      <c r="E7" s="18"/>
      <c r="F7" s="22"/>
      <c r="G7" s="7"/>
      <c r="H7" s="7"/>
      <c r="I7" s="7"/>
      <c r="J7" s="7"/>
      <c r="K7" s="9"/>
      <c r="L7" s="9"/>
      <c r="M7" s="11"/>
      <c r="N7" s="16"/>
    </row>
    <row r="8" spans="1:14" ht="15">
      <c r="A8" s="26"/>
      <c r="B8" s="18"/>
      <c r="C8" s="9"/>
      <c r="D8" s="18"/>
      <c r="E8" s="18"/>
      <c r="F8" s="22"/>
      <c r="G8" s="7"/>
      <c r="H8" s="7"/>
      <c r="I8" s="7"/>
      <c r="J8" s="7"/>
      <c r="K8" s="9"/>
      <c r="L8" s="9"/>
      <c r="M8" s="11"/>
      <c r="N8" s="16"/>
    </row>
    <row r="9" spans="1:14" ht="15">
      <c r="A9" s="26"/>
      <c r="B9" s="18"/>
      <c r="C9" s="9"/>
      <c r="D9" s="18"/>
      <c r="E9" s="18"/>
      <c r="F9" s="22"/>
      <c r="G9" s="7"/>
      <c r="H9" s="7"/>
      <c r="I9" s="7"/>
      <c r="J9" s="7"/>
      <c r="K9" s="9"/>
      <c r="L9" s="9"/>
      <c r="M9" s="11"/>
      <c r="N9" s="16"/>
    </row>
    <row r="10" spans="1:14" ht="15">
      <c r="A10" s="26"/>
      <c r="B10" s="18"/>
      <c r="C10" s="9"/>
      <c r="D10" s="18"/>
      <c r="E10" s="18"/>
      <c r="F10" s="22"/>
      <c r="G10" s="7"/>
      <c r="H10" s="7"/>
      <c r="I10" s="7"/>
      <c r="J10" s="7"/>
      <c r="K10" s="9"/>
      <c r="L10" s="9"/>
      <c r="M10" s="11"/>
      <c r="N10" s="16"/>
    </row>
    <row r="11" spans="1:14" ht="15">
      <c r="A11" s="26"/>
      <c r="B11" s="18"/>
      <c r="C11" s="9"/>
      <c r="D11" s="18"/>
      <c r="E11" s="18"/>
      <c r="F11" s="22"/>
      <c r="G11" s="7"/>
      <c r="H11" s="7"/>
      <c r="I11" s="7"/>
      <c r="J11" s="7"/>
      <c r="K11" s="9"/>
      <c r="L11" s="9"/>
      <c r="M11" s="11"/>
      <c r="N11" s="16"/>
    </row>
    <row r="12" spans="1:14" ht="15">
      <c r="A12" s="26"/>
      <c r="B12" s="18"/>
      <c r="C12" s="9"/>
      <c r="D12" s="18"/>
      <c r="E12" s="18"/>
      <c r="F12" s="22"/>
      <c r="G12" s="7"/>
      <c r="H12" s="7"/>
      <c r="I12" s="7"/>
      <c r="J12" s="7"/>
      <c r="K12" s="9"/>
      <c r="L12" s="9"/>
      <c r="M12" s="11"/>
      <c r="N12" s="16"/>
    </row>
    <row r="13" spans="1:14" ht="15">
      <c r="A13" s="26"/>
      <c r="B13" s="18"/>
      <c r="C13" s="9"/>
      <c r="D13" s="18"/>
      <c r="E13" s="18"/>
      <c r="F13" s="22"/>
      <c r="G13" s="7"/>
      <c r="H13" s="7"/>
      <c r="I13" s="7"/>
      <c r="J13" s="7"/>
      <c r="K13" s="9"/>
      <c r="L13" s="9"/>
      <c r="M13" s="11"/>
      <c r="N13" s="16"/>
    </row>
    <row r="14" spans="1:14" ht="15">
      <c r="A14" s="26"/>
      <c r="B14" s="18"/>
      <c r="C14" s="9"/>
      <c r="D14" s="18"/>
      <c r="E14" s="18"/>
      <c r="F14" s="22"/>
      <c r="G14" s="7"/>
      <c r="H14" s="7"/>
      <c r="I14" s="7"/>
      <c r="J14" s="7"/>
      <c r="K14" s="9"/>
      <c r="L14" s="9"/>
      <c r="M14" s="11"/>
      <c r="N14" s="16"/>
    </row>
    <row r="15" spans="1:14" ht="15">
      <c r="A15" s="26"/>
      <c r="B15" s="18"/>
      <c r="C15" s="9"/>
      <c r="D15" s="18"/>
      <c r="E15" s="18"/>
      <c r="F15" s="22"/>
      <c r="G15" s="7"/>
      <c r="H15" s="7"/>
      <c r="I15" s="7"/>
      <c r="J15" s="7"/>
      <c r="K15" s="9"/>
      <c r="L15" s="9"/>
      <c r="M15" s="11"/>
      <c r="N15" s="16"/>
    </row>
    <row r="16" spans="1:14" ht="15">
      <c r="A16" s="26"/>
      <c r="B16" s="18"/>
      <c r="C16" s="9"/>
      <c r="D16" s="18"/>
      <c r="E16" s="18"/>
      <c r="F16" s="22"/>
      <c r="G16" s="7"/>
      <c r="H16" s="7"/>
      <c r="I16" s="7"/>
      <c r="J16" s="7"/>
      <c r="K16" s="9"/>
      <c r="L16" s="9"/>
      <c r="M16" s="11"/>
      <c r="N16" s="16"/>
    </row>
    <row r="17" spans="1:14" ht="15">
      <c r="A17" s="26"/>
      <c r="B17" s="18"/>
      <c r="C17" s="9"/>
      <c r="D17" s="18"/>
      <c r="E17" s="18"/>
      <c r="F17" s="22"/>
      <c r="G17" s="7"/>
      <c r="H17" s="7"/>
      <c r="I17" s="7"/>
      <c r="J17" s="7"/>
      <c r="K17" s="9"/>
      <c r="L17" s="9"/>
      <c r="M17" s="11"/>
      <c r="N17" s="16"/>
    </row>
    <row r="18" spans="1:14" ht="15">
      <c r="A18" s="26"/>
      <c r="B18" s="18"/>
      <c r="C18" s="9"/>
      <c r="D18" s="18"/>
      <c r="E18" s="18"/>
      <c r="F18" s="22"/>
      <c r="G18" s="7"/>
      <c r="H18" s="7"/>
      <c r="I18" s="7"/>
      <c r="J18" s="7"/>
      <c r="K18" s="9"/>
      <c r="L18" s="9"/>
      <c r="M18" s="11"/>
      <c r="N18" s="16"/>
    </row>
    <row r="19" spans="1:14" ht="15">
      <c r="A19" s="26"/>
      <c r="B19" s="18"/>
      <c r="C19" s="9"/>
      <c r="D19" s="18"/>
      <c r="E19" s="18"/>
      <c r="F19" s="22"/>
      <c r="G19" s="7"/>
      <c r="H19" s="7"/>
      <c r="I19" s="7"/>
      <c r="J19" s="7"/>
      <c r="K19" s="9"/>
      <c r="L19" s="9"/>
      <c r="M19" s="11"/>
      <c r="N19" s="16"/>
    </row>
    <row r="20" spans="1:14" ht="15">
      <c r="A20" s="26"/>
      <c r="B20" s="18"/>
      <c r="C20" s="9"/>
      <c r="D20" s="18"/>
      <c r="E20" s="18"/>
      <c r="F20" s="22"/>
      <c r="G20" s="7"/>
      <c r="H20" s="7"/>
      <c r="I20" s="7"/>
      <c r="J20" s="7"/>
      <c r="K20" s="9"/>
      <c r="L20" s="9"/>
      <c r="M20" s="11"/>
      <c r="N20" s="16"/>
    </row>
    <row r="21" spans="1:14" ht="15">
      <c r="A21" s="26"/>
      <c r="B21" s="23"/>
      <c r="C21" s="9"/>
      <c r="D21" s="18"/>
      <c r="E21" s="18"/>
      <c r="F21" s="22"/>
      <c r="G21" s="7"/>
      <c r="H21" s="7"/>
      <c r="I21" s="7"/>
      <c r="J21" s="7"/>
      <c r="K21" s="9"/>
      <c r="L21" s="9"/>
      <c r="M21" s="11"/>
      <c r="N21" s="16"/>
    </row>
    <row r="22" spans="1:14" ht="15">
      <c r="A22" s="26"/>
      <c r="B22" s="18"/>
      <c r="C22" s="9"/>
      <c r="D22" s="18"/>
      <c r="E22" s="18"/>
      <c r="F22" s="22"/>
      <c r="G22" s="7"/>
      <c r="H22" s="7"/>
      <c r="I22" s="7"/>
      <c r="J22" s="7"/>
      <c r="K22" s="9"/>
      <c r="L22" s="9"/>
      <c r="M22" s="11"/>
      <c r="N22" s="16"/>
    </row>
    <row r="23" spans="1:14" ht="15">
      <c r="A23" s="26"/>
      <c r="B23" s="18"/>
      <c r="C23" s="9"/>
      <c r="D23" s="18"/>
      <c r="E23" s="18"/>
      <c r="F23" s="22"/>
      <c r="G23" s="7"/>
      <c r="H23" s="7"/>
      <c r="I23" s="7"/>
      <c r="J23" s="7"/>
      <c r="K23" s="9"/>
      <c r="L23" s="9"/>
      <c r="M23" s="11"/>
      <c r="N23" s="16"/>
    </row>
    <row r="24" spans="1:14" ht="15">
      <c r="A24" s="26"/>
      <c r="B24" s="18"/>
      <c r="C24" s="9"/>
      <c r="D24" s="18"/>
      <c r="E24" s="18"/>
      <c r="F24" s="22"/>
      <c r="G24" s="7"/>
      <c r="H24" s="7"/>
      <c r="I24" s="7"/>
      <c r="J24" s="7"/>
      <c r="K24" s="9"/>
      <c r="L24" s="9"/>
      <c r="M24" s="11"/>
      <c r="N24" s="16"/>
    </row>
    <row r="25" spans="1:14" ht="15">
      <c r="A25" s="26"/>
      <c r="B25" s="18"/>
      <c r="C25" s="9"/>
      <c r="D25" s="18"/>
      <c r="E25" s="18"/>
      <c r="F25" s="22"/>
      <c r="G25" s="7"/>
      <c r="H25" s="7"/>
      <c r="I25" s="7"/>
      <c r="J25" s="7"/>
      <c r="K25" s="9"/>
      <c r="L25" s="9"/>
      <c r="M25" s="11"/>
      <c r="N25" s="16"/>
    </row>
    <row r="26" spans="1:14" ht="15">
      <c r="A26" s="26"/>
      <c r="B26" s="18"/>
      <c r="C26" s="9"/>
      <c r="D26" s="18"/>
      <c r="E26" s="18"/>
      <c r="F26" s="22"/>
      <c r="G26" s="7"/>
      <c r="H26" s="7"/>
      <c r="I26" s="7"/>
      <c r="J26" s="7"/>
      <c r="K26" s="9"/>
      <c r="L26" s="9"/>
      <c r="M26" s="11"/>
      <c r="N26" s="16"/>
    </row>
    <row r="27" spans="1:14" ht="15">
      <c r="A27" s="26"/>
      <c r="B27" s="18"/>
      <c r="C27" s="9"/>
      <c r="D27" s="18"/>
      <c r="E27" s="18"/>
      <c r="F27" s="22"/>
      <c r="G27" s="7"/>
      <c r="H27" s="7"/>
      <c r="I27" s="7"/>
      <c r="J27" s="7"/>
      <c r="K27" s="9"/>
      <c r="L27" s="9"/>
      <c r="M27" s="11"/>
      <c r="N27" s="16"/>
    </row>
    <row r="28" spans="1:14" ht="15">
      <c r="A28" s="26"/>
      <c r="B28" s="18"/>
      <c r="C28" s="9"/>
      <c r="D28" s="18"/>
      <c r="E28" s="18"/>
      <c r="F28" s="22"/>
      <c r="G28" s="7"/>
      <c r="H28" s="7"/>
      <c r="I28" s="7"/>
      <c r="J28" s="7"/>
      <c r="K28" s="9"/>
      <c r="L28" s="9"/>
      <c r="M28" s="11"/>
      <c r="N28" s="16"/>
    </row>
    <row r="29" spans="1:14" ht="15">
      <c r="A29" s="26"/>
      <c r="B29" s="18"/>
      <c r="C29" s="9"/>
      <c r="D29" s="18"/>
      <c r="E29" s="18"/>
      <c r="F29" s="22"/>
      <c r="G29" s="7"/>
      <c r="H29" s="7"/>
      <c r="I29" s="7"/>
      <c r="J29" s="7"/>
      <c r="K29" s="9"/>
      <c r="L29" s="9"/>
      <c r="M29" s="11"/>
      <c r="N29" s="16"/>
    </row>
    <row r="30" spans="1:14" ht="15">
      <c r="A30" s="26"/>
      <c r="B30" s="24"/>
      <c r="C30" s="9"/>
      <c r="D30" s="18"/>
      <c r="E30" s="18"/>
      <c r="F30" s="22"/>
      <c r="G30" s="7"/>
      <c r="H30" s="7"/>
      <c r="I30" s="7"/>
      <c r="J30" s="7"/>
      <c r="K30" s="9"/>
      <c r="L30" s="9"/>
      <c r="M30" s="11"/>
      <c r="N30" s="16"/>
    </row>
    <row r="31" spans="1:14" ht="15">
      <c r="A31" s="26"/>
      <c r="B31" s="18"/>
      <c r="C31" s="9"/>
      <c r="D31" s="18"/>
      <c r="E31" s="18"/>
      <c r="F31" s="25"/>
      <c r="G31" s="7"/>
      <c r="H31" s="7"/>
      <c r="I31" s="7"/>
      <c r="J31" s="7"/>
      <c r="K31" s="9"/>
      <c r="L31" s="9"/>
      <c r="M31" s="11"/>
      <c r="N31" s="16"/>
    </row>
    <row r="32" spans="1:14" ht="15">
      <c r="A32" s="26"/>
      <c r="B32" s="18"/>
      <c r="C32" s="9"/>
      <c r="D32" s="18"/>
      <c r="E32" s="18"/>
      <c r="F32" s="22"/>
      <c r="G32" s="7"/>
      <c r="H32" s="7"/>
      <c r="I32" s="7"/>
      <c r="J32" s="7"/>
      <c r="K32" s="9"/>
      <c r="L32" s="9"/>
      <c r="M32" s="11"/>
      <c r="N32" s="16"/>
    </row>
    <row r="33" spans="1:14" ht="15">
      <c r="A33" s="26"/>
      <c r="B33" s="18"/>
      <c r="C33" s="9"/>
      <c r="D33" s="18"/>
      <c r="E33" s="18"/>
      <c r="F33" s="22"/>
      <c r="G33" s="7"/>
      <c r="H33" s="7"/>
      <c r="I33" s="7"/>
      <c r="J33" s="7"/>
      <c r="K33" s="9"/>
      <c r="L33" s="9"/>
      <c r="M33" s="11"/>
      <c r="N33" s="16"/>
    </row>
    <row r="34" spans="1:14" ht="15">
      <c r="A34" s="26"/>
      <c r="B34" s="18"/>
      <c r="C34" s="9"/>
      <c r="D34" s="18"/>
      <c r="E34" s="18"/>
      <c r="F34" s="22"/>
      <c r="G34" s="7"/>
      <c r="H34" s="7"/>
      <c r="I34" s="7"/>
      <c r="J34" s="7"/>
      <c r="K34" s="9"/>
      <c r="L34" s="9"/>
      <c r="M34" s="11"/>
      <c r="N34" s="16"/>
    </row>
    <row r="35" spans="1:14" ht="15">
      <c r="A35" s="26"/>
      <c r="B35" s="18"/>
      <c r="C35" s="9"/>
      <c r="D35" s="18"/>
      <c r="E35" s="18"/>
      <c r="F35" s="22"/>
      <c r="G35" s="7"/>
      <c r="H35" s="7"/>
      <c r="I35" s="7"/>
      <c r="J35" s="7"/>
      <c r="K35" s="9"/>
      <c r="L35" s="9"/>
      <c r="M35" s="11"/>
      <c r="N35" s="16"/>
    </row>
    <row r="36" spans="1:14" ht="15">
      <c r="A36" s="26"/>
      <c r="B36" s="18"/>
      <c r="C36" s="9"/>
      <c r="D36" s="18"/>
      <c r="E36" s="18"/>
      <c r="F36" s="22"/>
      <c r="G36" s="7"/>
      <c r="H36" s="7"/>
      <c r="I36" s="7"/>
      <c r="J36" s="7"/>
      <c r="K36" s="9"/>
      <c r="L36" s="9"/>
      <c r="M36" s="11"/>
      <c r="N36" s="16"/>
    </row>
    <row r="37" spans="1:14" ht="15">
      <c r="A37" s="26"/>
      <c r="B37" s="18"/>
      <c r="C37" s="9"/>
      <c r="D37" s="18"/>
      <c r="E37" s="18"/>
      <c r="F37" s="22"/>
      <c r="G37" s="7"/>
      <c r="H37" s="7"/>
      <c r="I37" s="7"/>
      <c r="J37" s="7"/>
      <c r="K37" s="9"/>
      <c r="L37" s="9"/>
      <c r="M37" s="11"/>
      <c r="N37" s="16"/>
    </row>
    <row r="38" spans="1:14" ht="15">
      <c r="A38" s="26"/>
      <c r="B38" s="18"/>
      <c r="C38" s="9"/>
      <c r="D38" s="18"/>
      <c r="E38" s="18"/>
      <c r="F38" s="22"/>
      <c r="G38" s="7"/>
      <c r="H38" s="7"/>
      <c r="I38" s="7"/>
      <c r="J38" s="7"/>
      <c r="K38" s="9"/>
      <c r="L38" s="9"/>
      <c r="M38" s="11"/>
      <c r="N38" s="16"/>
    </row>
    <row r="39" spans="1:14" ht="15">
      <c r="A39" s="26"/>
      <c r="B39" s="18"/>
      <c r="C39" s="9"/>
      <c r="D39" s="18"/>
      <c r="E39" s="18"/>
      <c r="F39" s="22"/>
      <c r="G39" s="7"/>
      <c r="H39" s="7"/>
      <c r="I39" s="7"/>
      <c r="J39" s="7"/>
      <c r="K39" s="9"/>
      <c r="L39" s="9"/>
      <c r="M39" s="11"/>
      <c r="N39" s="16"/>
    </row>
    <row r="40" spans="1:14" ht="15">
      <c r="A40" s="26"/>
      <c r="B40" s="18"/>
      <c r="C40" s="9"/>
      <c r="D40" s="18"/>
      <c r="E40" s="18"/>
      <c r="F40" s="22"/>
      <c r="G40" s="7"/>
      <c r="H40" s="7"/>
      <c r="I40" s="7"/>
      <c r="J40" s="7"/>
      <c r="K40" s="9"/>
      <c r="L40" s="9"/>
      <c r="M40" s="11"/>
      <c r="N40" s="16"/>
    </row>
    <row r="41" spans="1:14" ht="15">
      <c r="A41" s="26"/>
      <c r="B41" s="18"/>
      <c r="C41" s="9"/>
      <c r="D41" s="18"/>
      <c r="E41" s="18"/>
      <c r="F41" s="22"/>
      <c r="G41" s="7"/>
      <c r="H41" s="7"/>
      <c r="I41" s="7"/>
      <c r="J41" s="7"/>
      <c r="K41" s="9"/>
      <c r="L41" s="9"/>
      <c r="M41" s="11"/>
      <c r="N41" s="16"/>
    </row>
    <row r="42" spans="1:14" ht="15">
      <c r="A42" s="26"/>
      <c r="B42" s="18"/>
      <c r="C42" s="9"/>
      <c r="D42" s="18"/>
      <c r="E42" s="18"/>
      <c r="F42" s="22"/>
      <c r="G42" s="7"/>
      <c r="H42" s="7"/>
      <c r="I42" s="7"/>
      <c r="J42" s="7"/>
      <c r="K42" s="9"/>
      <c r="L42" s="9"/>
      <c r="M42" s="11"/>
      <c r="N42" s="16"/>
    </row>
    <row r="43" spans="1:14" ht="15">
      <c r="A43" s="26"/>
      <c r="B43" s="18"/>
      <c r="C43" s="9"/>
      <c r="D43" s="18"/>
      <c r="E43" s="18"/>
      <c r="F43" s="22"/>
      <c r="G43" s="7"/>
      <c r="H43" s="7"/>
      <c r="I43" s="7"/>
      <c r="J43" s="7"/>
      <c r="K43" s="9"/>
      <c r="L43" s="9"/>
      <c r="M43" s="11"/>
      <c r="N43" s="16"/>
    </row>
    <row r="44" spans="1:14" ht="15">
      <c r="A44" s="26"/>
      <c r="B44" s="18"/>
      <c r="C44" s="9"/>
      <c r="D44" s="18"/>
      <c r="E44" s="18"/>
      <c r="F44" s="22"/>
      <c r="G44" s="7"/>
      <c r="H44" s="7"/>
      <c r="I44" s="7"/>
      <c r="J44" s="7"/>
      <c r="K44" s="9"/>
      <c r="L44" s="9"/>
      <c r="M44" s="11"/>
      <c r="N44" s="16"/>
    </row>
    <row r="45" spans="1:14" ht="15">
      <c r="A45" s="26"/>
      <c r="B45" s="18"/>
      <c r="C45" s="9"/>
      <c r="D45" s="18"/>
      <c r="E45" s="18"/>
      <c r="F45" s="22"/>
      <c r="G45" s="7"/>
      <c r="H45" s="7"/>
      <c r="I45" s="7"/>
      <c r="J45" s="7"/>
      <c r="K45" s="9"/>
      <c r="L45" s="9"/>
      <c r="M45" s="11"/>
      <c r="N45" s="16"/>
    </row>
    <row r="46" spans="1:14" ht="15">
      <c r="A46" s="26"/>
      <c r="B46" s="18"/>
      <c r="C46" s="9"/>
      <c r="D46" s="18"/>
      <c r="E46" s="18"/>
      <c r="F46" s="22"/>
      <c r="G46" s="7"/>
      <c r="H46" s="7"/>
      <c r="I46" s="7"/>
      <c r="J46" s="7"/>
      <c r="K46" s="9"/>
      <c r="L46" s="9"/>
      <c r="M46" s="11"/>
      <c r="N46" s="16"/>
    </row>
    <row r="47" spans="1:14" ht="15">
      <c r="A47" s="26"/>
      <c r="B47" s="18"/>
      <c r="C47" s="9"/>
      <c r="D47" s="18"/>
      <c r="E47" s="18"/>
      <c r="F47" s="22"/>
      <c r="G47" s="7"/>
      <c r="H47" s="7"/>
      <c r="I47" s="7"/>
      <c r="J47" s="7"/>
      <c r="K47" s="9"/>
      <c r="L47" s="9"/>
      <c r="M47" s="11"/>
      <c r="N47" s="16"/>
    </row>
    <row r="48" spans="1:14" ht="15">
      <c r="A48" s="19"/>
      <c r="B48" s="16"/>
      <c r="C48" s="12"/>
      <c r="D48" s="16"/>
      <c r="E48" s="16"/>
      <c r="F48" s="21"/>
      <c r="G48" s="11"/>
      <c r="H48" s="11"/>
      <c r="I48" s="11"/>
      <c r="J48" s="11"/>
      <c r="K48" s="12"/>
      <c r="L48" s="12"/>
      <c r="M48" s="11"/>
      <c r="N48" s="16"/>
    </row>
    <row r="49" spans="1:14" ht="15">
      <c r="A49" s="19"/>
      <c r="B49" s="16"/>
      <c r="C49" s="12"/>
      <c r="D49" s="16"/>
      <c r="E49" s="16"/>
      <c r="F49" s="21"/>
      <c r="G49" s="11"/>
      <c r="H49" s="11"/>
      <c r="I49" s="11"/>
      <c r="J49" s="11"/>
      <c r="K49" s="12"/>
      <c r="L49" s="12"/>
      <c r="M49" s="11"/>
      <c r="N49" s="16"/>
    </row>
    <row r="50" spans="1:14" ht="15">
      <c r="A50" s="19"/>
      <c r="B50" s="16"/>
      <c r="C50" s="12"/>
      <c r="D50" s="16"/>
      <c r="E50" s="16"/>
      <c r="F50" s="21"/>
      <c r="G50" s="11"/>
      <c r="H50" s="11"/>
      <c r="I50" s="11"/>
      <c r="J50" s="11"/>
      <c r="K50" s="12"/>
      <c r="L50" s="11"/>
      <c r="M50" s="11"/>
      <c r="N50" s="16"/>
    </row>
    <row r="51" spans="1:14" ht="15">
      <c r="A51" s="19"/>
      <c r="B51" s="11"/>
      <c r="C51" s="12"/>
      <c r="D51" s="11"/>
      <c r="E51" s="11"/>
      <c r="F51" s="21"/>
      <c r="G51" s="11"/>
      <c r="H51" s="11"/>
      <c r="I51" s="11"/>
      <c r="J51" s="11"/>
      <c r="K51" s="12"/>
      <c r="L51" s="11"/>
      <c r="M51" s="11"/>
      <c r="N51" s="16"/>
    </row>
    <row r="53" spans="2:3" ht="15">
      <c r="B53" s="5">
        <v>0</v>
      </c>
      <c r="C53" t="s">
        <v>6</v>
      </c>
    </row>
    <row r="54" spans="2:3" ht="15">
      <c r="B54" s="4">
        <v>1</v>
      </c>
      <c r="C54" t="s">
        <v>7</v>
      </c>
    </row>
    <row r="55" spans="2:3" ht="15">
      <c r="B55" s="6">
        <v>2</v>
      </c>
      <c r="C55" t="s">
        <v>8</v>
      </c>
    </row>
    <row r="56" spans="2:3" ht="15">
      <c r="B56" s="3">
        <v>3</v>
      </c>
      <c r="C56" t="s">
        <v>9</v>
      </c>
    </row>
    <row r="57" spans="2:3" ht="15">
      <c r="B57" s="10" t="s">
        <v>11</v>
      </c>
      <c r="C57" t="s">
        <v>10</v>
      </c>
    </row>
    <row r="62" spans="3:6" ht="15">
      <c r="C62" s="17"/>
      <c r="D62" s="17"/>
      <c r="E62" s="17"/>
      <c r="F62" s="15"/>
    </row>
    <row r="67" spans="2:4" ht="15">
      <c r="B67" s="17"/>
      <c r="D67" s="17"/>
    </row>
  </sheetData>
  <sheetProtection/>
  <autoFilter ref="B1:M1"/>
  <conditionalFormatting sqref="N2:N51">
    <cfRule type="containsText" priority="10" dxfId="12" operator="containsText" stopIfTrue="1" text="3">
      <formula>NOT(ISERROR(SEARCH("3",N2)))</formula>
    </cfRule>
    <cfRule type="cellIs" priority="11" dxfId="3" operator="equal" stopIfTrue="1">
      <formula>2</formula>
    </cfRule>
    <cfRule type="containsText" priority="12" dxfId="2" operator="containsText" stopIfTrue="1" text="1">
      <formula>NOT(ISERROR(SEARCH("1",N2)))</formula>
    </cfRule>
    <cfRule type="containsText" priority="13" dxfId="5" operator="containsText" stopIfTrue="1" text="0">
      <formula>NOT(ISERROR(SEARCH("0",N2)))</formula>
    </cfRule>
  </conditionalFormatting>
  <conditionalFormatting sqref="B2:B51">
    <cfRule type="expression" priority="3" dxfId="8" stopIfTrue="1">
      <formula>B2=""</formula>
    </cfRule>
    <cfRule type="expression" priority="4" dxfId="6" stopIfTrue="1">
      <formula>N2=4</formula>
    </cfRule>
    <cfRule type="expression" priority="5" dxfId="6" stopIfTrue="1">
      <formula>N2=5</formula>
    </cfRule>
    <cfRule type="expression" priority="6" dxfId="5" stopIfTrue="1">
      <formula>N2=0</formula>
    </cfRule>
    <cfRule type="expression" priority="7" dxfId="4" stopIfTrue="1">
      <formula>N2=3</formula>
    </cfRule>
    <cfRule type="expression" priority="8" dxfId="3" stopIfTrue="1">
      <formula>N2=2</formula>
    </cfRule>
    <cfRule type="expression" priority="9" dxfId="2" stopIfTrue="1">
      <formula>N2=1</formula>
    </cfRule>
  </conditionalFormatting>
  <conditionalFormatting sqref="A1">
    <cfRule type="containsText" priority="1" dxfId="26" operator="containsText" stopIfTrue="1" text="D">
      <formula>NOT(ISERROR(SEARCH("D",A1)))</formula>
    </cfRule>
    <cfRule type="containsText" priority="2" dxfId="27" operator="containsText" stopIfTrue="1" text="G">
      <formula>NOT(ISERROR(SEARCH("G",A1)))</formula>
    </cfRule>
  </conditionalFormatting>
  <printOptions/>
  <pageMargins left="0.7" right="0.7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glauco.pellacani</dc:creator>
  <cp:keywords/>
  <dc:description/>
  <cp:lastModifiedBy>Riccardo Tralli</cp:lastModifiedBy>
  <cp:lastPrinted>2018-03-22T08:49:06Z</cp:lastPrinted>
  <dcterms:created xsi:type="dcterms:W3CDTF">2017-01-25T13:26:16Z</dcterms:created>
  <dcterms:modified xsi:type="dcterms:W3CDTF">2018-03-22T10:55:23Z</dcterms:modified>
  <cp:category/>
  <cp:version/>
  <cp:contentType/>
  <cp:contentStatus/>
</cp:coreProperties>
</file>